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sistente_dir\Desktop\"/>
    </mc:Choice>
  </mc:AlternateContent>
  <xr:revisionPtr revIDLastSave="0" documentId="13_ncr:1_{AA47CD36-5F01-4E2C-8DE6-B7A02250362F}" xr6:coauthVersionLast="36" xr6:coauthVersionMax="36" xr10:uidLastSave="{00000000-0000-0000-0000-000000000000}"/>
  <bookViews>
    <workbookView xWindow="0" yWindow="0" windowWidth="28800" windowHeight="11625" xr2:uid="{6CF3B251-5134-4C9B-976C-6CD436D2528F}"/>
  </bookViews>
  <sheets>
    <sheet name="SUMINISTROS COVID-19-202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 r="G44" i="1" l="1"/>
  <c r="H44" i="1" s="1"/>
  <c r="H46" i="1"/>
  <c r="H45" i="1"/>
  <c r="H28" i="1" l="1"/>
  <c r="H31" i="1"/>
  <c r="H32" i="1"/>
  <c r="H33" i="1"/>
  <c r="H34" i="1"/>
  <c r="H35" i="1"/>
  <c r="H36" i="1"/>
  <c r="H37" i="1"/>
  <c r="H38" i="1"/>
  <c r="H39" i="1"/>
  <c r="H40" i="1"/>
  <c r="H41" i="1"/>
  <c r="H42" i="1"/>
  <c r="H43" i="1"/>
  <c r="H17" i="1" l="1"/>
  <c r="H18" i="1"/>
  <c r="H19" i="1"/>
  <c r="H20" i="1"/>
  <c r="H21" i="1"/>
  <c r="H22" i="1"/>
  <c r="H23" i="1"/>
  <c r="H24" i="1"/>
  <c r="H25" i="1"/>
  <c r="H26" i="1"/>
  <c r="H27" i="1"/>
  <c r="H29" i="1"/>
  <c r="H16" i="1"/>
</calcChain>
</file>

<file path=xl/sharedStrings.xml><?xml version="1.0" encoding="utf-8"?>
<sst xmlns="http://schemas.openxmlformats.org/spreadsheetml/2006/main" count="106" uniqueCount="70">
  <si>
    <t>Unidad Ejecutora 201</t>
  </si>
  <si>
    <t>NIT</t>
  </si>
  <si>
    <t>7703381-2</t>
  </si>
  <si>
    <t>1955464-8</t>
  </si>
  <si>
    <t>2475546-K</t>
  </si>
  <si>
    <t>1. DIRECCIÓN GENERAL ADMINISTRATIVA</t>
  </si>
  <si>
    <t>978135-8</t>
  </si>
  <si>
    <t>Renglón</t>
  </si>
  <si>
    <t>Proveedor</t>
  </si>
  <si>
    <t>Descripción</t>
  </si>
  <si>
    <t>Cantidad</t>
  </si>
  <si>
    <t>Precio Unitario</t>
  </si>
  <si>
    <t>Total</t>
  </si>
  <si>
    <t>No.</t>
  </si>
  <si>
    <t>Alcohol Etílico 70% Concentrado Estado Líquido (Galón).</t>
  </si>
  <si>
    <t>Alcohol Antibacterial en gel (Galón).</t>
  </si>
  <si>
    <t>Alcohol Etílico 95% Concentrado (Galón).</t>
  </si>
  <si>
    <t>Alcohol Antibacterial en gel (500 Ml).</t>
  </si>
  <si>
    <t>Kamil, S.A.</t>
  </si>
  <si>
    <t>Amonio Cuaternario Desinfectante Varios Aromas (Galón).</t>
  </si>
  <si>
    <t>Desinfectante en Spray Antibacterial (300 Ml.)</t>
  </si>
  <si>
    <t>Alcohol Etílico 96% Concentrado Tipo Industrial (Galón).</t>
  </si>
  <si>
    <t>Suplidora Hospitalaria, S.A.</t>
  </si>
  <si>
    <t>Cofia De Polipropileno, Talla única, Tipo Desechable.</t>
  </si>
  <si>
    <t>Botas Quirúrgicas Antideslizantes, banda elástica en tobillo, material polipropileno,  Talla única.</t>
  </si>
  <si>
    <t>Bata no estéril y descartable, manga larga con elástico en puños, material polipropileno, uso médico  y de laboratorio.</t>
  </si>
  <si>
    <t>Inversiones Burart, S.A.</t>
  </si>
  <si>
    <t>Inersiones Burart, S.A.</t>
  </si>
  <si>
    <t>Adquisición De Servicio De Outsourcing De Limpieza De 06 Personas Del 15 De Marzo al 15 De Mayo Del 2021.</t>
  </si>
  <si>
    <t>Adquisicón De Servicio De Outsourcing De Limpieza De 06 Personas Del 24 De Mayo al 23 De Agosto Del 2021.</t>
  </si>
  <si>
    <t>BIENES Y SERVICIOS ADQUIRIDOS POR EL MINISTERIO DE ENERGÍA Y MINAS PARA LA PREVENCIÓN DEL CORONAVIRUS (COVID-19)</t>
  </si>
  <si>
    <t>AÑO 2021</t>
  </si>
  <si>
    <t>548037-K</t>
  </si>
  <si>
    <t>Salazar Overbeck, Douglas</t>
  </si>
  <si>
    <t>El Viceministerio De Desarrollo Sostenible, requiere la compra de una mampara protectora para mostrador, el cual sera instalado en la recepción de la unidad de Gestión Socio Ambiental.</t>
  </si>
  <si>
    <t>Las Direcciones General: Energía y Administrativa, solicita la compra de mampara que serán utilizadas en diferentes Depto. De la Dirección General de Energía y compra de Sandblast que se encuentra en mal estado en el Área de Compras de la D.G.A.</t>
  </si>
  <si>
    <t>6799982-4</t>
  </si>
  <si>
    <t>Alternativas en Importación y Exportación, S.A.</t>
  </si>
  <si>
    <t>El Laboratorio Técnico del Ministerio de Energía y Minas solicita el pago de galones de Alcohol Etílico y Alcochol en Gel necesarios para la Desinfección de superficies para evitar prórroga de COVID-19.</t>
  </si>
  <si>
    <t>La Dirección General de Minería del Ministerio de Energía y Minas solicita cuatro mamaparas para la instalación en las áreas administrativas del Despacho del Viceministerio De Energía y  Minas, Recepción de la Dirección General, Gestión Legal y Control Minero como medida para dar cumplimiento a los protocolos interno del MEM contra el COVID-19.</t>
  </si>
  <si>
    <t>3597997-6</t>
  </si>
  <si>
    <t>Grupo M&amp;R Sociedad Anónima</t>
  </si>
  <si>
    <t>La Dirección General De Hidrocarburos Del Ministerio de Energía y Minas solicita el pago de protectores faciales que serán utilizados por el personal de los diferentes Departamentos de la Dirección, para dar cumplimiento a los protocolos de COVID-19.</t>
  </si>
  <si>
    <t>7399950-4</t>
  </si>
  <si>
    <t>Dollarcity Guatemala, Sociedad Anónima</t>
  </si>
  <si>
    <t>261/268/292</t>
  </si>
  <si>
    <t>Teka, S.A.</t>
  </si>
  <si>
    <t>Distribuidora del Caribe Guatemala, S.A.</t>
  </si>
  <si>
    <t>636700-3</t>
  </si>
  <si>
    <t>5978610-8</t>
  </si>
  <si>
    <t>El Departamento de Servicios Varios solicita guantes, kits higiénicos y batas para realizar la limpieza y desinfecciones en diferentes áreas, esto para evitar el contagio de COVID-19 en las nstalaciones del Ministerio de Energía y Minas.</t>
  </si>
  <si>
    <t>Grupo de Tiendas Asociadas, S.A.</t>
  </si>
  <si>
    <t>10331970-0</t>
  </si>
  <si>
    <t>Laboratorio Técnico Del Ministerio de Energía y Minas requiere 10 galones de alcohol etílico al 70% y 5 galones de alcohol en gel.</t>
  </si>
  <si>
    <t>Laboratorio Técnico del Ministerio de Energía y Minas requiere 5 galones de alcohol en gel.</t>
  </si>
  <si>
    <t>La Dirección General de Minería del Ministerio de Energía y Minas solicita el pago de 50 galones de alcohol etílico, para uso del personal de los diferentes departamentos de ésta Dirección General, y stock en bodega.</t>
  </si>
  <si>
    <t>Dirección General de Energía solicita el pago de desinfectantes en spray para limpieza de oficinas y servicios sanitarios de esta dirección, esto para dar cumplimiento de protocolo para la prevención y contagio de COVID 19.</t>
  </si>
  <si>
    <t>Daveco, S.A.</t>
  </si>
  <si>
    <t>Compra de un galón de alcohol etílico,  concentrado 70% para el uso de las diversas comisiones oficiales del Viceministerio de Desarrollo Sostenible.</t>
  </si>
  <si>
    <t>7711089-7</t>
  </si>
  <si>
    <t>Droguería Centro Histórico, S.A.</t>
  </si>
  <si>
    <t>El Departamento de Control Minero de la Dirección General de Minería, del Ministerio de Energía y Minas solicita el pago de 20 cajas de mascarillas KN95 a ser utilizadas por el personal técnico en el interior de la República durante la realización de comisiones de trabajo, en el cumplimiento de los lineamientos sanitarios emitidos por el Gobierno Central, en referencia a la Pandemia COVID-19,período que cubre 06 meses, para  12 técnicos del Departamento.</t>
  </si>
  <si>
    <t>Compra de 200 mascarillas; Diseño: Sin Válvula; Filtro: KN95; Sujetadores: Elásticos; Tipo: Desechable.</t>
  </si>
  <si>
    <t>Mascarilla Descartable; Diseño: Sin Válvula; Filtro: KN95; MaterialL: 3 Capas (Ppolicarbonato); Sujtetadores: Elásticos, para el personal administrativo, técnico y profesional de campo del Viceministerio de Desarrollo Sostenible y Unidad de Gestión Socio Ambiental del Ministerio de Energía y Minas.</t>
  </si>
  <si>
    <t>Alta Presion, S.A.</t>
  </si>
  <si>
    <t>Pago de Desinfección en Oficinas del Ministerio de Energía y Minas.</t>
  </si>
  <si>
    <t>9055640-2</t>
  </si>
  <si>
    <t>AF Fumigación Guatemala, S.A.</t>
  </si>
  <si>
    <t>Servicio de Desinfección Preventiva de las Instalaciones del Ministerio de Energía y Minas zona 11 y Dirección General de Energía zona 12.</t>
  </si>
  <si>
    <t>7046818-4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</si>
</sst>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6">
    <font>
      <sz val="11"/>
      <color theme="1"/>
      <name val="Calibri"/>
      <family val="2"/>
      <scheme val="minor"/>
    </font>
    <font>
      <b/>
      <sz val="11"/>
      <color theme="0"/>
      <name val="Calibri"/>
      <family val="2"/>
      <scheme val="minor"/>
    </font>
    <font>
      <b/>
      <sz val="12"/>
      <color theme="1"/>
      <name val="Calibri"/>
      <family val="2"/>
      <scheme val="minor"/>
    </font>
    <font>
      <sz val="11"/>
      <color rgb="FF000000"/>
      <name val="Calibri"/>
      <family val="2"/>
      <scheme val="minor"/>
    </font>
    <font>
      <sz val="11"/>
      <name val="Calibri"/>
      <family val="2"/>
      <scheme val="minor"/>
    </font>
    <font>
      <sz val="9"/>
      <name val="Avenir LT Std 55 Roman"/>
    </font>
  </fonts>
  <fills count="3">
    <fill>
      <patternFill patternType="none"/>
    </fill>
    <fill>
      <patternFill patternType="gray125"/>
    </fill>
    <fill>
      <patternFill patternType="solid">
        <fgColor rgb="FF3366FF"/>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35">
    <xf numFmtId="0" fontId="0" fillId="0" borderId="0" xfId="0"/>
    <xf numFmtId="44" fontId="0" fillId="0" borderId="0" xfId="0" applyNumberFormat="1"/>
    <xf numFmtId="0" fontId="1" fillId="2" borderId="2" xfId="0" applyFont="1" applyFill="1" applyBorder="1" applyAlignment="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4" fillId="0" borderId="11" xfId="0" applyFont="1" applyBorder="1" applyAlignment="1">
      <alignment horizontal="center"/>
    </xf>
    <xf numFmtId="0" fontId="5" fillId="0" borderId="11" xfId="0" applyFont="1" applyBorder="1" applyAlignment="1">
      <alignment horizontal="center"/>
    </xf>
    <xf numFmtId="0" fontId="0" fillId="0" borderId="14" xfId="0" applyBorder="1" applyAlignment="1">
      <alignment wrapText="1"/>
    </xf>
    <xf numFmtId="0" fontId="0" fillId="0" borderId="15" xfId="0" applyBorder="1" applyAlignment="1">
      <alignment wrapText="1"/>
    </xf>
    <xf numFmtId="0" fontId="3" fillId="0" borderId="15" xfId="0" applyFont="1" applyBorder="1" applyAlignment="1">
      <alignment wrapText="1"/>
    </xf>
    <xf numFmtId="0" fontId="4" fillId="0" borderId="15" xfId="0" applyFont="1" applyBorder="1" applyAlignment="1">
      <alignment wrapText="1"/>
    </xf>
    <xf numFmtId="0" fontId="3" fillId="0" borderId="16" xfId="0" applyFont="1" applyBorder="1" applyAlignment="1">
      <alignment wrapText="1"/>
    </xf>
    <xf numFmtId="44" fontId="0" fillId="0" borderId="14" xfId="0" applyNumberFormat="1" applyBorder="1"/>
    <xf numFmtId="44" fontId="0" fillId="0" borderId="15" xfId="0" applyNumberFormat="1" applyBorder="1"/>
    <xf numFmtId="44" fontId="0" fillId="0" borderId="16" xfId="0" applyNumberFormat="1" applyBorder="1"/>
    <xf numFmtId="44" fontId="0" fillId="0" borderId="10" xfId="0" applyNumberFormat="1" applyBorder="1"/>
    <xf numFmtId="44" fontId="0" fillId="0" borderId="11" xfId="0" applyNumberFormat="1" applyBorder="1"/>
    <xf numFmtId="44" fontId="0" fillId="0" borderId="13" xfId="0" applyNumberFormat="1" applyBorder="1"/>
    <xf numFmtId="44" fontId="1" fillId="2" borderId="9"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847726</xdr:colOff>
      <xdr:row>6</xdr:row>
      <xdr:rowOff>45380</xdr:rowOff>
    </xdr:to>
    <xdr:pic>
      <xdr:nvPicPr>
        <xdr:cNvPr id="3" name="Imagen 2">
          <a:extLst>
            <a:ext uri="{FF2B5EF4-FFF2-40B4-BE49-F238E27FC236}">
              <a16:creationId xmlns:a16="http://schemas.microsoft.com/office/drawing/2014/main" id="{0E613C75-C2A0-4C8E-8DD6-F2792826E1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4191000" cy="11883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447E2-58FA-4057-B93E-4F128EA63971}">
  <dimension ref="A9:H49"/>
  <sheetViews>
    <sheetView tabSelected="1" workbookViewId="0">
      <selection activeCell="E8" sqref="E8"/>
    </sheetView>
  </sheetViews>
  <sheetFormatPr baseColWidth="10" defaultRowHeight="15"/>
  <cols>
    <col min="1" max="1" width="7.85546875" customWidth="1"/>
    <col min="3" max="3" width="18.140625" customWidth="1"/>
    <col min="4" max="4" width="12.7109375" bestFit="1" customWidth="1"/>
    <col min="5" max="5" width="39" customWidth="1"/>
    <col min="7" max="7" width="17.42578125" customWidth="1"/>
    <col min="8" max="8" width="19.140625" customWidth="1"/>
  </cols>
  <sheetData>
    <row r="9" spans="1:8" ht="15.75">
      <c r="B9" s="11" t="s">
        <v>30</v>
      </c>
      <c r="C9" s="11"/>
      <c r="D9" s="11"/>
      <c r="E9" s="11"/>
      <c r="F9" s="11"/>
      <c r="G9" s="11"/>
      <c r="H9" s="11"/>
    </row>
    <row r="10" spans="1:8" ht="15.75">
      <c r="E10" s="12" t="s">
        <v>31</v>
      </c>
    </row>
    <row r="11" spans="1:8" ht="15.75" thickBot="1"/>
    <row r="12" spans="1:8">
      <c r="A12" s="2" t="s">
        <v>5</v>
      </c>
      <c r="B12" s="3"/>
      <c r="C12" s="4"/>
    </row>
    <row r="13" spans="1:8" ht="15.75" thickBot="1">
      <c r="A13" s="5" t="s">
        <v>0</v>
      </c>
      <c r="B13" s="6"/>
      <c r="C13" s="7"/>
    </row>
    <row r="14" spans="1:8" ht="15.75" thickBot="1"/>
    <row r="15" spans="1:8" ht="15.75" thickBot="1">
      <c r="A15" s="8" t="s">
        <v>13</v>
      </c>
      <c r="B15" s="10" t="s">
        <v>7</v>
      </c>
      <c r="C15" s="9" t="s">
        <v>8</v>
      </c>
      <c r="D15" s="10" t="s">
        <v>1</v>
      </c>
      <c r="E15" s="9" t="s">
        <v>9</v>
      </c>
      <c r="F15" s="10" t="s">
        <v>10</v>
      </c>
      <c r="G15" s="9" t="s">
        <v>11</v>
      </c>
      <c r="H15" s="10" t="s">
        <v>12</v>
      </c>
    </row>
    <row r="16" spans="1:8" ht="30">
      <c r="A16" s="14">
        <v>1</v>
      </c>
      <c r="B16" s="14">
        <v>261</v>
      </c>
      <c r="C16" s="18" t="s">
        <v>46</v>
      </c>
      <c r="D16" s="14" t="s">
        <v>2</v>
      </c>
      <c r="E16" s="23" t="s">
        <v>14</v>
      </c>
      <c r="F16" s="14">
        <v>80</v>
      </c>
      <c r="G16" s="28">
        <v>30</v>
      </c>
      <c r="H16" s="31">
        <f>F16*G16</f>
        <v>2400</v>
      </c>
    </row>
    <row r="17" spans="1:8">
      <c r="A17" s="15">
        <v>2</v>
      </c>
      <c r="B17" s="15">
        <v>261</v>
      </c>
      <c r="C17" s="18" t="s">
        <v>46</v>
      </c>
      <c r="D17" s="15" t="s">
        <v>2</v>
      </c>
      <c r="E17" s="24" t="s">
        <v>15</v>
      </c>
      <c r="F17" s="15">
        <v>150</v>
      </c>
      <c r="G17" s="29">
        <v>32</v>
      </c>
      <c r="H17" s="32">
        <f t="shared" ref="H17:H43" si="0">F17*G17</f>
        <v>4800</v>
      </c>
    </row>
    <row r="18" spans="1:8">
      <c r="A18" s="15">
        <v>3</v>
      </c>
      <c r="B18" s="15">
        <v>261</v>
      </c>
      <c r="C18" s="19" t="s">
        <v>18</v>
      </c>
      <c r="D18" s="15" t="s">
        <v>3</v>
      </c>
      <c r="E18" s="24" t="s">
        <v>16</v>
      </c>
      <c r="F18" s="15">
        <v>150</v>
      </c>
      <c r="G18" s="29">
        <v>35</v>
      </c>
      <c r="H18" s="32">
        <f t="shared" si="0"/>
        <v>5250</v>
      </c>
    </row>
    <row r="19" spans="1:8">
      <c r="A19" s="15">
        <v>4</v>
      </c>
      <c r="B19" s="15">
        <v>261</v>
      </c>
      <c r="C19" s="19" t="s">
        <v>18</v>
      </c>
      <c r="D19" s="15" t="s">
        <v>3</v>
      </c>
      <c r="E19" s="24" t="s">
        <v>15</v>
      </c>
      <c r="F19" s="15">
        <v>180</v>
      </c>
      <c r="G19" s="29">
        <v>29</v>
      </c>
      <c r="H19" s="32">
        <f t="shared" si="0"/>
        <v>5220</v>
      </c>
    </row>
    <row r="20" spans="1:8">
      <c r="A20" s="15">
        <v>5</v>
      </c>
      <c r="B20" s="15">
        <v>261</v>
      </c>
      <c r="C20" s="19" t="s">
        <v>18</v>
      </c>
      <c r="D20" s="15" t="s">
        <v>3</v>
      </c>
      <c r="E20" s="24" t="s">
        <v>17</v>
      </c>
      <c r="F20" s="15">
        <v>100</v>
      </c>
      <c r="G20" s="29">
        <v>7</v>
      </c>
      <c r="H20" s="32">
        <f t="shared" si="0"/>
        <v>700</v>
      </c>
    </row>
    <row r="21" spans="1:8" ht="30">
      <c r="A21" s="15">
        <v>6</v>
      </c>
      <c r="B21" s="15">
        <v>261</v>
      </c>
      <c r="C21" s="19" t="s">
        <v>18</v>
      </c>
      <c r="D21" s="15" t="s">
        <v>3</v>
      </c>
      <c r="E21" s="24" t="s">
        <v>21</v>
      </c>
      <c r="F21" s="15">
        <v>40</v>
      </c>
      <c r="G21" s="29">
        <v>37</v>
      </c>
      <c r="H21" s="32">
        <f t="shared" si="0"/>
        <v>1480</v>
      </c>
    </row>
    <row r="22" spans="1:8" ht="30">
      <c r="A22" s="15">
        <v>7</v>
      </c>
      <c r="B22" s="15">
        <v>261</v>
      </c>
      <c r="C22" s="19" t="s">
        <v>18</v>
      </c>
      <c r="D22" s="15" t="s">
        <v>3</v>
      </c>
      <c r="E22" s="24" t="s">
        <v>20</v>
      </c>
      <c r="F22" s="15">
        <v>100</v>
      </c>
      <c r="G22" s="29">
        <v>13</v>
      </c>
      <c r="H22" s="32">
        <f t="shared" si="0"/>
        <v>1300</v>
      </c>
    </row>
    <row r="23" spans="1:8" ht="30">
      <c r="A23" s="15">
        <v>8</v>
      </c>
      <c r="B23" s="15">
        <v>261</v>
      </c>
      <c r="C23" s="19" t="s">
        <v>18</v>
      </c>
      <c r="D23" s="15" t="s">
        <v>3</v>
      </c>
      <c r="E23" s="24" t="s">
        <v>19</v>
      </c>
      <c r="F23" s="15">
        <v>30</v>
      </c>
      <c r="G23" s="29">
        <v>15</v>
      </c>
      <c r="H23" s="32">
        <f t="shared" si="0"/>
        <v>450</v>
      </c>
    </row>
    <row r="24" spans="1:8" ht="30">
      <c r="A24" s="15">
        <v>9</v>
      </c>
      <c r="B24" s="15">
        <v>268</v>
      </c>
      <c r="C24" s="19" t="s">
        <v>22</v>
      </c>
      <c r="D24" s="15" t="s">
        <v>4</v>
      </c>
      <c r="E24" s="24" t="s">
        <v>23</v>
      </c>
      <c r="F24" s="15">
        <v>100</v>
      </c>
      <c r="G24" s="29">
        <v>0.68</v>
      </c>
      <c r="H24" s="32">
        <f t="shared" si="0"/>
        <v>68</v>
      </c>
    </row>
    <row r="25" spans="1:8" ht="45">
      <c r="A25" s="15">
        <v>10</v>
      </c>
      <c r="B25" s="15">
        <v>295</v>
      </c>
      <c r="C25" s="19" t="s">
        <v>22</v>
      </c>
      <c r="D25" s="15" t="s">
        <v>4</v>
      </c>
      <c r="E25" s="24" t="s">
        <v>24</v>
      </c>
      <c r="F25" s="15">
        <v>100</v>
      </c>
      <c r="G25" s="29">
        <v>1.7</v>
      </c>
      <c r="H25" s="32">
        <f t="shared" si="0"/>
        <v>170</v>
      </c>
    </row>
    <row r="26" spans="1:8" ht="60">
      <c r="A26" s="15">
        <v>11</v>
      </c>
      <c r="B26" s="15">
        <v>295</v>
      </c>
      <c r="C26" s="19" t="s">
        <v>22</v>
      </c>
      <c r="D26" s="15" t="s">
        <v>4</v>
      </c>
      <c r="E26" s="24" t="s">
        <v>25</v>
      </c>
      <c r="F26" s="15">
        <v>100</v>
      </c>
      <c r="G26" s="29">
        <v>18</v>
      </c>
      <c r="H26" s="32">
        <f t="shared" si="0"/>
        <v>1800</v>
      </c>
    </row>
    <row r="27" spans="1:8" ht="45">
      <c r="A27" s="15">
        <v>12</v>
      </c>
      <c r="B27" s="15">
        <v>199</v>
      </c>
      <c r="C27" s="19" t="s">
        <v>26</v>
      </c>
      <c r="D27" s="15" t="s">
        <v>6</v>
      </c>
      <c r="E27" s="24" t="s">
        <v>28</v>
      </c>
      <c r="F27" s="15">
        <v>3</v>
      </c>
      <c r="G27" s="29">
        <v>20400</v>
      </c>
      <c r="H27" s="32">
        <f t="shared" si="0"/>
        <v>61200</v>
      </c>
    </row>
    <row r="28" spans="1:8" ht="45">
      <c r="A28" s="15">
        <v>13</v>
      </c>
      <c r="B28" s="15">
        <v>199</v>
      </c>
      <c r="C28" s="19" t="s">
        <v>27</v>
      </c>
      <c r="D28" s="15" t="s">
        <v>6</v>
      </c>
      <c r="E28" s="24" t="s">
        <v>29</v>
      </c>
      <c r="F28" s="15">
        <v>3</v>
      </c>
      <c r="G28" s="29">
        <v>20400</v>
      </c>
      <c r="H28" s="32">
        <f t="shared" si="0"/>
        <v>61200</v>
      </c>
    </row>
    <row r="29" spans="1:8" ht="75">
      <c r="A29" s="15">
        <v>14</v>
      </c>
      <c r="B29" s="15">
        <v>268</v>
      </c>
      <c r="C29" s="19" t="s">
        <v>33</v>
      </c>
      <c r="D29" s="21" t="s">
        <v>32</v>
      </c>
      <c r="E29" s="25" t="s">
        <v>34</v>
      </c>
      <c r="F29" s="15">
        <v>1</v>
      </c>
      <c r="G29" s="29">
        <v>2375</v>
      </c>
      <c r="H29" s="32">
        <f t="shared" si="0"/>
        <v>2375</v>
      </c>
    </row>
    <row r="30" spans="1:8" ht="105">
      <c r="A30" s="15">
        <v>15</v>
      </c>
      <c r="B30" s="15">
        <v>268</v>
      </c>
      <c r="C30" s="19" t="s">
        <v>33</v>
      </c>
      <c r="D30" s="21" t="s">
        <v>32</v>
      </c>
      <c r="E30" s="25" t="s">
        <v>35</v>
      </c>
      <c r="F30" s="15">
        <v>1</v>
      </c>
      <c r="G30" s="29">
        <v>990</v>
      </c>
      <c r="H30" s="32">
        <v>3983</v>
      </c>
    </row>
    <row r="31" spans="1:8" ht="90">
      <c r="A31" s="15">
        <v>16</v>
      </c>
      <c r="B31" s="15">
        <v>261</v>
      </c>
      <c r="C31" s="19" t="s">
        <v>37</v>
      </c>
      <c r="D31" s="21" t="s">
        <v>36</v>
      </c>
      <c r="E31" s="25" t="s">
        <v>38</v>
      </c>
      <c r="F31" s="15">
        <v>65</v>
      </c>
      <c r="G31" s="29">
        <v>25</v>
      </c>
      <c r="H31" s="32">
        <f t="shared" si="0"/>
        <v>1625</v>
      </c>
    </row>
    <row r="32" spans="1:8" ht="141" customHeight="1">
      <c r="A32" s="15">
        <v>17</v>
      </c>
      <c r="B32" s="15">
        <v>268</v>
      </c>
      <c r="C32" s="19" t="s">
        <v>33</v>
      </c>
      <c r="D32" s="21" t="s">
        <v>32</v>
      </c>
      <c r="E32" s="25" t="s">
        <v>39</v>
      </c>
      <c r="F32" s="15">
        <v>4</v>
      </c>
      <c r="G32" s="29">
        <v>990</v>
      </c>
      <c r="H32" s="32">
        <f t="shared" si="0"/>
        <v>3960</v>
      </c>
    </row>
    <row r="33" spans="1:8" ht="103.5" customHeight="1">
      <c r="A33" s="15">
        <v>18</v>
      </c>
      <c r="B33" s="15">
        <v>295</v>
      </c>
      <c r="C33" s="19" t="s">
        <v>41</v>
      </c>
      <c r="D33" s="21" t="s">
        <v>40</v>
      </c>
      <c r="E33" s="25" t="s">
        <v>42</v>
      </c>
      <c r="F33" s="15">
        <v>30</v>
      </c>
      <c r="G33" s="29">
        <v>50</v>
      </c>
      <c r="H33" s="32">
        <f t="shared" si="0"/>
        <v>1500</v>
      </c>
    </row>
    <row r="34" spans="1:8" ht="105">
      <c r="A34" s="15">
        <v>19</v>
      </c>
      <c r="B34" s="15">
        <v>295</v>
      </c>
      <c r="C34" s="19" t="s">
        <v>41</v>
      </c>
      <c r="D34" s="21" t="s">
        <v>40</v>
      </c>
      <c r="E34" s="25" t="s">
        <v>42</v>
      </c>
      <c r="F34" s="15">
        <v>75</v>
      </c>
      <c r="G34" s="29">
        <v>50</v>
      </c>
      <c r="H34" s="32">
        <f t="shared" si="0"/>
        <v>3750</v>
      </c>
    </row>
    <row r="35" spans="1:8" ht="90">
      <c r="A35" s="15">
        <v>20</v>
      </c>
      <c r="B35" s="15" t="s">
        <v>45</v>
      </c>
      <c r="C35" s="19" t="s">
        <v>44</v>
      </c>
      <c r="D35" s="21" t="s">
        <v>43</v>
      </c>
      <c r="E35" s="25" t="s">
        <v>50</v>
      </c>
      <c r="F35" s="15">
        <v>13</v>
      </c>
      <c r="G35" s="29">
        <v>50</v>
      </c>
      <c r="H35" s="32">
        <f t="shared" si="0"/>
        <v>650</v>
      </c>
    </row>
    <row r="36" spans="1:8" ht="60">
      <c r="A36" s="15">
        <v>21</v>
      </c>
      <c r="B36" s="15">
        <v>261</v>
      </c>
      <c r="C36" s="19" t="s">
        <v>37</v>
      </c>
      <c r="D36" s="21" t="s">
        <v>36</v>
      </c>
      <c r="E36" s="25" t="s">
        <v>53</v>
      </c>
      <c r="F36" s="15">
        <v>10</v>
      </c>
      <c r="G36" s="29">
        <v>80</v>
      </c>
      <c r="H36" s="32">
        <f t="shared" si="0"/>
        <v>800</v>
      </c>
    </row>
    <row r="37" spans="1:8" ht="45">
      <c r="A37" s="15">
        <v>22</v>
      </c>
      <c r="B37" s="15">
        <v>261</v>
      </c>
      <c r="C37" s="19" t="s">
        <v>37</v>
      </c>
      <c r="D37" s="21" t="s">
        <v>36</v>
      </c>
      <c r="E37" s="25" t="s">
        <v>54</v>
      </c>
      <c r="F37" s="15">
        <v>5</v>
      </c>
      <c r="G37" s="29">
        <v>85</v>
      </c>
      <c r="H37" s="32">
        <f t="shared" si="0"/>
        <v>425</v>
      </c>
    </row>
    <row r="38" spans="1:8" ht="90">
      <c r="A38" s="15">
        <v>23</v>
      </c>
      <c r="B38" s="15">
        <v>261</v>
      </c>
      <c r="C38" s="19" t="s">
        <v>46</v>
      </c>
      <c r="D38" s="15" t="s">
        <v>2</v>
      </c>
      <c r="E38" s="25" t="s">
        <v>55</v>
      </c>
      <c r="F38" s="15">
        <v>50</v>
      </c>
      <c r="G38" s="29">
        <v>65</v>
      </c>
      <c r="H38" s="32">
        <f t="shared" si="0"/>
        <v>3250</v>
      </c>
    </row>
    <row r="39" spans="1:8" ht="93.75" customHeight="1">
      <c r="A39" s="15">
        <v>24</v>
      </c>
      <c r="B39" s="15">
        <v>261</v>
      </c>
      <c r="C39" s="19" t="s">
        <v>47</v>
      </c>
      <c r="D39" s="21" t="s">
        <v>48</v>
      </c>
      <c r="E39" s="26" t="s">
        <v>56</v>
      </c>
      <c r="F39" s="15">
        <v>120</v>
      </c>
      <c r="G39" s="29">
        <v>28</v>
      </c>
      <c r="H39" s="32">
        <f t="shared" si="0"/>
        <v>3360</v>
      </c>
    </row>
    <row r="40" spans="1:8" ht="180">
      <c r="A40" s="15">
        <v>25</v>
      </c>
      <c r="B40" s="15">
        <v>295</v>
      </c>
      <c r="C40" s="19" t="s">
        <v>57</v>
      </c>
      <c r="D40" s="21" t="s">
        <v>49</v>
      </c>
      <c r="E40" s="26" t="s">
        <v>61</v>
      </c>
      <c r="F40" s="15">
        <v>20</v>
      </c>
      <c r="G40" s="29">
        <v>270</v>
      </c>
      <c r="H40" s="32">
        <f t="shared" si="0"/>
        <v>5400</v>
      </c>
    </row>
    <row r="41" spans="1:8" ht="60">
      <c r="A41" s="15">
        <v>26</v>
      </c>
      <c r="B41" s="15">
        <v>261</v>
      </c>
      <c r="C41" s="19" t="s">
        <v>51</v>
      </c>
      <c r="D41" s="21" t="s">
        <v>52</v>
      </c>
      <c r="E41" s="26" t="s">
        <v>58</v>
      </c>
      <c r="F41" s="15">
        <v>1</v>
      </c>
      <c r="G41" s="29">
        <v>64.95</v>
      </c>
      <c r="H41" s="32">
        <f t="shared" si="0"/>
        <v>64.95</v>
      </c>
    </row>
    <row r="42" spans="1:8" ht="45">
      <c r="A42" s="15">
        <v>27</v>
      </c>
      <c r="B42" s="15">
        <v>295</v>
      </c>
      <c r="C42" s="19" t="s">
        <v>57</v>
      </c>
      <c r="D42" s="21" t="s">
        <v>49</v>
      </c>
      <c r="E42" s="25" t="s">
        <v>62</v>
      </c>
      <c r="F42" s="15">
        <v>20</v>
      </c>
      <c r="G42" s="29">
        <v>13.5</v>
      </c>
      <c r="H42" s="32">
        <f t="shared" si="0"/>
        <v>270</v>
      </c>
    </row>
    <row r="43" spans="1:8" ht="120">
      <c r="A43" s="15">
        <v>28</v>
      </c>
      <c r="B43" s="15">
        <v>295</v>
      </c>
      <c r="C43" s="19" t="s">
        <v>60</v>
      </c>
      <c r="D43" s="21" t="s">
        <v>59</v>
      </c>
      <c r="E43" s="25" t="s">
        <v>63</v>
      </c>
      <c r="F43" s="15">
        <v>150</v>
      </c>
      <c r="G43" s="29">
        <v>5</v>
      </c>
      <c r="H43" s="32">
        <f t="shared" si="0"/>
        <v>750</v>
      </c>
    </row>
    <row r="44" spans="1:8" ht="30">
      <c r="A44" s="16">
        <v>29</v>
      </c>
      <c r="B44" s="16">
        <v>199</v>
      </c>
      <c r="C44" s="19" t="s">
        <v>64</v>
      </c>
      <c r="D44" s="22" t="s">
        <v>66</v>
      </c>
      <c r="E44" s="13" t="s">
        <v>65</v>
      </c>
      <c r="F44" s="16">
        <v>1</v>
      </c>
      <c r="G44" s="29">
        <f>6900+7200</f>
        <v>14100</v>
      </c>
      <c r="H44" s="32">
        <f t="shared" ref="H44:H46" si="1">F44*G44</f>
        <v>14100</v>
      </c>
    </row>
    <row r="45" spans="1:8" ht="30">
      <c r="A45" s="15">
        <v>30</v>
      </c>
      <c r="B45" s="15">
        <v>199</v>
      </c>
      <c r="C45" s="19" t="s">
        <v>64</v>
      </c>
      <c r="D45" s="22" t="s">
        <v>66</v>
      </c>
      <c r="E45" s="25" t="s">
        <v>65</v>
      </c>
      <c r="F45" s="15">
        <v>1</v>
      </c>
      <c r="G45" s="29">
        <v>7200</v>
      </c>
      <c r="H45" s="32">
        <f t="shared" si="1"/>
        <v>7200</v>
      </c>
    </row>
    <row r="46" spans="1:8" ht="60.75" thickBot="1">
      <c r="A46" s="17">
        <v>31</v>
      </c>
      <c r="B46" s="17">
        <v>199</v>
      </c>
      <c r="C46" s="20" t="s">
        <v>67</v>
      </c>
      <c r="D46" s="17" t="s">
        <v>69</v>
      </c>
      <c r="E46" s="27" t="s">
        <v>68</v>
      </c>
      <c r="F46" s="17">
        <v>6</v>
      </c>
      <c r="G46" s="30">
        <v>4480</v>
      </c>
      <c r="H46" s="33">
        <f t="shared" si="1"/>
        <v>26880</v>
      </c>
    </row>
    <row r="47" spans="1:8" ht="15.75" thickBot="1">
      <c r="A47" s="9"/>
      <c r="B47" s="9"/>
      <c r="C47" s="9"/>
      <c r="D47" s="9"/>
      <c r="E47" s="9"/>
      <c r="F47" s="9"/>
      <c r="G47" s="9"/>
      <c r="H47" s="34">
        <f>SUM(H16:H46)</f>
        <v>226380.95</v>
      </c>
    </row>
    <row r="49" spans="8:8">
      <c r="H49" s="1"/>
    </row>
  </sheetData>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SUMINISTROS COVID-19-2021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Marianela Calderon Bolaños</dc:creator>
  <cp:lastModifiedBy>Evelyn Jazmini de Paz</cp:lastModifiedBy>
  <cp:lastPrinted>2022-01-14T13:52:34Z</cp:lastPrinted>
  <dcterms:created xsi:type="dcterms:W3CDTF">2022-01-12T21:01:18Z</dcterms:created>
  <dcterms:modified xsi:type="dcterms:W3CDTF">2022-01-14T15:16:54Z</dcterms:modified>
</cp:coreProperties>
</file>