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LOTACIÓN\Temporal Bryan\PRODUCCIÓN\"/>
    </mc:Choice>
  </mc:AlternateContent>
  <xr:revisionPtr revIDLastSave="0" documentId="13_ncr:1_{7BB03DFF-C476-4D59-BA84-98084715D26A}" xr6:coauthVersionLast="36" xr6:coauthVersionMax="47" xr10:uidLastSave="{00000000-0000-0000-0000-000000000000}"/>
  <bookViews>
    <workbookView xWindow="-120" yWindow="-120" windowWidth="29040" windowHeight="15720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<sst xmlns="http://schemas.openxmlformats.org/spreadsheetml/2006/main" count="40" uniqueCount="35">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</sst>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topLeftCell="A7" zoomScale="85" zoomScaleNormal="85" zoomScaleSheetLayoutView="85" workbookViewId="0">
      <selection activeCell="M11" sqref="M11:M23"/>
    </sheetView>
  </sheetViews>
  <sheetFormatPr baseColWidth="10" defaultColWidth="11.42578125" defaultRowHeight="12.75" customHeight="1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23.7109375" style="4" bestFit="1" customWidth="1"/>
    <col min="12" max="12" width="4" style="2" customWidth="1"/>
    <col min="13" max="13" width="16.5703125" style="2" bestFit="1" customWidth="1"/>
    <col min="14" max="26" width="11.42578125" style="2" customWidth="1"/>
    <col min="27" max="16384" width="11.42578125" style="1"/>
  </cols>
  <sheetData>
    <row r="1" spans="2:26" ht="31.5" customHeight="1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>
      <c r="B2" s="3"/>
      <c r="C2" s="3"/>
      <c r="D2" s="3"/>
      <c r="E2" s="3"/>
      <c r="F2" s="3"/>
      <c r="G2" s="3"/>
      <c r="H2" s="3"/>
    </row>
    <row r="3" spans="2:26" ht="31.5" customHeight="1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6.5" thickBot="1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1.75" thickBot="1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25.5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2.5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>
      <c r="B11" s="24" t="s">
        <v>5</v>
      </c>
      <c r="C11" s="29">
        <v>192153.74</v>
      </c>
      <c r="D11" s="29">
        <v>12187.91</v>
      </c>
      <c r="E11" s="29">
        <v>0</v>
      </c>
      <c r="F11" s="29">
        <v>942.81</v>
      </c>
      <c r="G11" s="29">
        <f>+C11+D11+E11+F11</f>
        <v>205284.46</v>
      </c>
      <c r="H11" s="30"/>
      <c r="I11" s="29">
        <v>25708.75</v>
      </c>
      <c r="J11" s="30"/>
      <c r="K11" s="29">
        <v>5771355.4199999999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>
      <c r="B12" s="25" t="s">
        <v>6</v>
      </c>
      <c r="C12" s="31">
        <v>156134.70000000001</v>
      </c>
      <c r="D12" s="31">
        <v>12948.49</v>
      </c>
      <c r="E12" s="31">
        <v>0</v>
      </c>
      <c r="F12" s="31">
        <v>1614.82</v>
      </c>
      <c r="G12" s="31">
        <f t="shared" ref="G12:G22" si="0">+C12+D12+E12+F12</f>
        <v>170698.01</v>
      </c>
      <c r="H12" s="30"/>
      <c r="I12" s="31">
        <v>23474.31</v>
      </c>
      <c r="J12" s="30"/>
      <c r="K12" s="31">
        <v>5324645.96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>
      <c r="B13" s="24" t="s">
        <v>7</v>
      </c>
      <c r="C13" s="29">
        <v>193622.87</v>
      </c>
      <c r="D13" s="29">
        <v>10233.950000000001</v>
      </c>
      <c r="E13" s="29">
        <v>0</v>
      </c>
      <c r="F13" s="29">
        <v>0</v>
      </c>
      <c r="G13" s="29">
        <f t="shared" si="0"/>
        <v>203856.82</v>
      </c>
      <c r="H13" s="30"/>
      <c r="I13" s="29">
        <v>25114.16</v>
      </c>
      <c r="J13" s="30"/>
      <c r="K13" s="29">
        <v>6109863.1299999999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>
      <c r="B14" s="25" t="s">
        <v>8</v>
      </c>
      <c r="C14" s="31">
        <v>181065.87</v>
      </c>
      <c r="D14" s="31">
        <v>15957.73</v>
      </c>
      <c r="E14" s="31">
        <v>0</v>
      </c>
      <c r="F14" s="31">
        <v>174.08</v>
      </c>
      <c r="G14" s="31">
        <f t="shared" si="0"/>
        <v>197197.68</v>
      </c>
      <c r="H14" s="30"/>
      <c r="I14" s="31">
        <v>24842.560000000001</v>
      </c>
      <c r="J14" s="30"/>
      <c r="K14" s="31">
        <v>5942067.1600000001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>
      <c r="B15" s="24" t="s">
        <v>9</v>
      </c>
      <c r="C15" s="29">
        <v>155167.18</v>
      </c>
      <c r="D15" s="29">
        <v>18454.669999999998</v>
      </c>
      <c r="E15" s="29">
        <v>0</v>
      </c>
      <c r="F15" s="29">
        <v>0</v>
      </c>
      <c r="G15" s="29">
        <f t="shared" si="0"/>
        <v>173621.84999999998</v>
      </c>
      <c r="H15" s="30"/>
      <c r="I15" s="29">
        <v>24764.61</v>
      </c>
      <c r="J15" s="30"/>
      <c r="K15" s="29">
        <v>6146556.5199999996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>
      <c r="B16" s="25" t="s">
        <v>10</v>
      </c>
      <c r="C16" s="31">
        <v>178875.53</v>
      </c>
      <c r="D16" s="31">
        <v>17774.61</v>
      </c>
      <c r="E16" s="31">
        <v>0</v>
      </c>
      <c r="F16" s="31">
        <v>0</v>
      </c>
      <c r="G16" s="31">
        <f t="shared" si="0"/>
        <v>196650.14</v>
      </c>
      <c r="H16" s="30"/>
      <c r="I16" s="31">
        <v>26555.02</v>
      </c>
      <c r="J16" s="30"/>
      <c r="K16" s="31">
        <v>5898180.9500000002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>
      <c r="B17" s="24" t="s">
        <v>11</v>
      </c>
      <c r="C17" s="29">
        <v>182962.06</v>
      </c>
      <c r="D17" s="29">
        <v>16084.15</v>
      </c>
      <c r="E17" s="29">
        <v>0</v>
      </c>
      <c r="F17" s="29">
        <v>125.95</v>
      </c>
      <c r="G17" s="29">
        <f t="shared" si="0"/>
        <v>199172.16</v>
      </c>
      <c r="H17" s="30"/>
      <c r="I17" s="29">
        <v>26219.69</v>
      </c>
      <c r="J17" s="30"/>
      <c r="K17" s="29">
        <v>6117079.75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>
      <c r="B18" s="25" t="s">
        <v>12</v>
      </c>
      <c r="C18" s="31">
        <v>181363.36</v>
      </c>
      <c r="D18" s="31">
        <v>13859.7</v>
      </c>
      <c r="E18" s="31">
        <v>0</v>
      </c>
      <c r="F18" s="31">
        <v>1113.96</v>
      </c>
      <c r="G18" s="31">
        <f t="shared" si="0"/>
        <v>196337.02</v>
      </c>
      <c r="H18" s="30"/>
      <c r="I18" s="31">
        <v>25087.59</v>
      </c>
      <c r="J18" s="30"/>
      <c r="K18" s="31">
        <v>6137181.8399999999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>
      <c r="B19" s="24" t="s">
        <v>13</v>
      </c>
      <c r="C19" s="29">
        <v>171234.3</v>
      </c>
      <c r="D19" s="29">
        <v>10086.450000000001</v>
      </c>
      <c r="E19" s="29">
        <v>0</v>
      </c>
      <c r="F19" s="29">
        <v>4242.88</v>
      </c>
      <c r="G19" s="29">
        <f t="shared" si="0"/>
        <v>185563.63</v>
      </c>
      <c r="H19" s="30"/>
      <c r="I19" s="29">
        <v>25386.959999999999</v>
      </c>
      <c r="J19" s="30"/>
      <c r="K19" s="29">
        <v>6006917.6100000003</v>
      </c>
      <c r="L19" s="16"/>
    </row>
    <row r="20" spans="2:26" ht="25.5" customHeight="1">
      <c r="B20" s="25" t="s">
        <v>14</v>
      </c>
      <c r="C20" s="31">
        <v>172429.47</v>
      </c>
      <c r="D20" s="31">
        <v>8999.9599999999991</v>
      </c>
      <c r="E20" s="31">
        <v>0</v>
      </c>
      <c r="F20" s="31">
        <v>4658.82</v>
      </c>
      <c r="G20" s="31">
        <f t="shared" si="0"/>
        <v>186088.25</v>
      </c>
      <c r="H20" s="30"/>
      <c r="I20" s="31">
        <v>25862.34</v>
      </c>
      <c r="J20" s="30"/>
      <c r="K20" s="31">
        <v>6287026.8600000003</v>
      </c>
      <c r="L20" s="16"/>
    </row>
    <row r="21" spans="2:26" s="17" customFormat="1" ht="25.5" customHeight="1">
      <c r="B21" s="24" t="s">
        <v>15</v>
      </c>
      <c r="C21" s="29">
        <v>170435.77</v>
      </c>
      <c r="D21" s="29">
        <v>15174.75</v>
      </c>
      <c r="E21" s="29">
        <v>0</v>
      </c>
      <c r="F21" s="29">
        <v>4991.25</v>
      </c>
      <c r="G21" s="29">
        <f t="shared" si="0"/>
        <v>190601.77</v>
      </c>
      <c r="H21" s="30"/>
      <c r="I21" s="29">
        <v>23875.55</v>
      </c>
      <c r="J21" s="30"/>
      <c r="K21" s="29">
        <v>6066556.0499999998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>
      <c r="B22" s="25" t="s">
        <v>16</v>
      </c>
      <c r="C22" s="31">
        <v>176389.32</v>
      </c>
      <c r="D22" s="31">
        <v>13834.46</v>
      </c>
      <c r="E22" s="31">
        <v>0</v>
      </c>
      <c r="F22" s="31">
        <v>6788.94</v>
      </c>
      <c r="G22" s="31">
        <f t="shared" si="0"/>
        <v>197012.72</v>
      </c>
      <c r="H22" s="30"/>
      <c r="I22" s="31">
        <v>27563.15</v>
      </c>
      <c r="J22" s="30"/>
      <c r="K22" s="31">
        <v>6191890.0700000003</v>
      </c>
      <c r="L22" s="16"/>
    </row>
    <row r="23" spans="2:26" ht="20.25" thickBot="1">
      <c r="B23" s="34" t="s">
        <v>0</v>
      </c>
      <c r="C23" s="32">
        <f>SUM(C11:C22)</f>
        <v>2111834.17</v>
      </c>
      <c r="D23" s="32">
        <f>SUM(D11:D22)</f>
        <v>165596.82999999999</v>
      </c>
      <c r="E23" s="32">
        <f>SUM(E11:E22)</f>
        <v>0</v>
      </c>
      <c r="F23" s="32">
        <f>SUM(F11:F22)</f>
        <v>24653.51</v>
      </c>
      <c r="G23" s="32">
        <f>SUM(G11:G22)</f>
        <v>2302084.5100000002</v>
      </c>
      <c r="H23" s="30"/>
      <c r="I23" s="32">
        <f>SUM(I11:I22)</f>
        <v>304454.69</v>
      </c>
      <c r="J23" s="33"/>
      <c r="K23" s="32">
        <f>SUM(K11:K22)</f>
        <v>71999321.319999993</v>
      </c>
      <c r="L23" s="18"/>
      <c r="M23" s="18"/>
      <c r="N23" s="18"/>
      <c r="O23" s="18"/>
      <c r="P23" s="18"/>
      <c r="Q23" s="18"/>
    </row>
    <row r="24" spans="2:26" ht="15.7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David Daniel Zuñiga Ventura</cp:lastModifiedBy>
  <cp:lastPrinted>2023-06-05T17:40:42Z</cp:lastPrinted>
  <dcterms:created xsi:type="dcterms:W3CDTF">2008-02-12T17:34:52Z</dcterms:created>
  <dcterms:modified xsi:type="dcterms:W3CDTF">2023-07-06T18:21:44Z</dcterms:modified>
</cp:coreProperties>
</file>